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B086E065-E450-491E-A018-71DB0A1DEA2F}"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<sst xmlns="http://schemas.openxmlformats.org/spreadsheetml/2006/main" count="8065" uniqueCount="1828">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</sst>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694</v>
      </c>
      <c r="B10" s="154"/>
      <c r="C10" s="146" t="str">
        <f>VLOOKUP(A10,Listado!A6:R456,6,0)</f>
        <v>G. PROYECTOS FERROVIARIOS</v>
      </c>
      <c r="D10" s="146"/>
      <c r="E10" s="146"/>
      <c r="F10" s="146"/>
      <c r="G10" s="146" t="str">
        <f>VLOOKUP(A10,Listado!A6:R456,7,0)</f>
        <v>Gerente 3</v>
      </c>
      <c r="H10" s="146"/>
      <c r="I10" s="147" t="str">
        <f>VLOOKUP(A10,Listado!A6:R456,2,0)</f>
        <v>Especialista en coordinación y redacción de proyectos ferroviarios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19.4" customHeight="1" thickTop="1" thickBot="1">
      <c r="A17" s="194" t="str">
        <f>VLOOKUP(A10,Listado!A6:R456,18,0)</f>
        <v>Experiencia demostrable en proyectos de red convencional y de alta velocidad.
Experiencia en adaptación de líneas a ancho estándar.
Experiencia en proyectos internacionales.
Se valorará experiencia en ancho métrico y otros modos ferroviarios como metro o tranvía</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RxClD5/7hyD7EYi6b4YtwdvL8ViWAESrcxPjodoLnSXFhBxfLoEFDCj7UIW78i/KFz8o1Ud85hGiSbZkiJ6HEA==" saltValue="fTmA3swUEs9PwS5+mp0MG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2022-09-29T13:53:13Z</dcterms:modified>
</cp:coreProperties>
</file>